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- Tabulky do SETu (pro Míšu) -\Set - Příjmy a výdaje\"/>
    </mc:Choice>
  </mc:AlternateContent>
  <bookViews>
    <workbookView xWindow="0" yWindow="0" windowWidth="14610" windowHeight="10785"/>
  </bookViews>
  <sheets>
    <sheet name="30.9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/>
  <c r="F24" i="1" l="1"/>
  <c r="F19" i="1" l="1"/>
  <c r="F10" i="1"/>
  <c r="D24" i="1" l="1"/>
  <c r="E24" i="1"/>
  <c r="E23" i="1"/>
  <c r="D23" i="1"/>
  <c r="E19" i="1" l="1"/>
  <c r="D19" i="1"/>
  <c r="E25" i="1" l="1"/>
  <c r="D25" i="1"/>
  <c r="F23" i="1"/>
  <c r="F25" i="1" l="1"/>
</calcChain>
</file>

<file path=xl/sharedStrings.xml><?xml version="1.0" encoding="utf-8"?>
<sst xmlns="http://schemas.openxmlformats.org/spreadsheetml/2006/main" count="28" uniqueCount="27">
  <si>
    <t>Důchodové pojištění</t>
  </si>
  <si>
    <t xml:space="preserve">z toho: </t>
  </si>
  <si>
    <t>z toho zálohy na výplaty důchodů v následujícím měsíci</t>
  </si>
  <si>
    <t>Nemocenské pojištění</t>
  </si>
  <si>
    <t>Sociální zabezpečení</t>
  </si>
  <si>
    <t>Příjmy celkem</t>
  </si>
  <si>
    <t>Zdroj: Měsíční účetní uzávěrka ČSSZ</t>
  </si>
  <si>
    <t>Pozn. č. 1: Jednotlivé položky příjmů a výdajů jsou matematicky zaokrouhleny na miliardy Kč, proto jejich výsledné úhrny/rozdíly neodpovídají prostým úhrnům/rozdílům zobrazených (již zaokrouhlených) dat.</t>
  </si>
  <si>
    <t xml:space="preserve">Pozn. č. 2: Výše uvedený přehled příjmů a výdajů byl sestaven ze statistického hlediska, vzhledem k tomu vykazuje určité odlišnosti od výkazů příjmů a výdajů sestavovaných z pohledu rozpočtového. Příjmy z rozpočtového pohledu představují výhradně daňové příjmy. Ze statistického hlediska jsou daňové příjmy navýšeny o dobrovolné důchodové a nemocenské pojištění a o část ostatních nedaňových příjmů z nemocenského pojištění. Na straně výdajů se obě hlediska liší přístupem k úhradám České poště, s. p. za výplaty důchodů (rozpočtové hledisko tyto úhrady zahrnuje). </t>
  </si>
  <si>
    <t xml:space="preserve">PŘÍJMY- VÝDAJE na dávky důchodového pojištění </t>
  </si>
  <si>
    <t xml:space="preserve">PŘÍJMY- VÝDAJE na dávky nemocenského pojištění </t>
  </si>
  <si>
    <t xml:space="preserve">PŘÍJMY- VÝDAJE na dávky důch. a nem. pojištění </t>
  </si>
  <si>
    <t>Příjmy a výdaje na dávky důchodového pojištění k 30.9. (mld. Kč)</t>
  </si>
  <si>
    <t>Příjmy a výdaje na dávky nemocenského pojištění k 30.9. (mld. Kč)</t>
  </si>
  <si>
    <t>Příjmy a výdaje na sociální zabezpečení k 30.9. (mld. Kč)</t>
  </si>
  <si>
    <t>Souhrnná informace o příjmech k 30.9. (mld. Kč)</t>
  </si>
  <si>
    <t xml:space="preserve">Příjmy z pojistného a příslušenství na důchodové pojištění za období leden - září včetně dobrovolného pojistného </t>
  </si>
  <si>
    <t>daňové příjmy z pojistného a příslušenství na důchodové pojištění za období leden - září</t>
  </si>
  <si>
    <t>příjmy z dobrovolného pojistného na důchodové pojištění za období leden - září</t>
  </si>
  <si>
    <t>Výdaje na dávky důchodového pojištění vyplacené za období leden - září včetně záloh na výplaty důchodů v následujícím měsíci</t>
  </si>
  <si>
    <t>Příjmy z pojistného a příslušenství na nemocenské pojištění za období leden - září včetně tzv. dobrovolného pojistného osob samostatně výdělečně činných</t>
  </si>
  <si>
    <t xml:space="preserve">daňové příjmy z pojistného a příslušenství na nemocenské pojištění za období leden - září </t>
  </si>
  <si>
    <t>příjmy z dobrovolného pojistného na nemocenské pojištění osob samostatně výdělečně činných a ostatní nedaňové příjmy z nemocenského pojištění za období leden - září</t>
  </si>
  <si>
    <t xml:space="preserve">Výdaje na dávky nemocenského pojištění vyplacené za období leden - září </t>
  </si>
  <si>
    <t>Příjmy z pojistného a příslušenství na důchodové a nemocenské pojištění za období leden - září</t>
  </si>
  <si>
    <t>Výdaje na dávky důchodového pojištění vč. záloh a nemocenského pojištění za období  leden - září</t>
  </si>
  <si>
    <t>Příjmy z pojistného na sociální zabezpečení a na příspěvek na státní politiku zaměstnanosti za období leden - září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</si>
</sst>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#,##0.0_ ;\-#,##0.0\ "/>
    <numFmt numFmtId="166" formatCode="#,##0.00_ ;\-#,##0.00\ "/>
    <numFmt numFmtId="167" formatCode="0.0"/>
    <numFmt numFmtId="168" formatCode="0.00000000000"/>
    <numFmt numFmtId="169" formatCode="#,##0.00000000000"/>
  </numFmts>
  <fonts count="12" x14ac:knownFonts="1"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i/>
      <sz val="10"/>
      <name val="Tahoma"/>
      <family val="2"/>
      <charset val="238"/>
    </font>
    <font>
      <sz val="10"/>
      <name val="Arial CE"/>
      <charset val="238"/>
    </font>
    <font>
      <b/>
      <i/>
      <sz val="10"/>
      <color theme="1"/>
      <name val="Tahoma"/>
      <family val="2"/>
      <charset val="238"/>
    </font>
    <font>
      <sz val="10"/>
      <color rgb="FF0000CC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/>
    <xf numFmtId="1" fontId="2" fillId="2" borderId="4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horizontal="center" vertical="center"/>
    </xf>
    <xf numFmtId="166" fontId="7" fillId="0" borderId="9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68" fontId="4" fillId="0" borderId="0" xfId="0" applyNumberFormat="1" applyFont="1"/>
    <xf numFmtId="169" fontId="4" fillId="0" borderId="0" xfId="0" applyNumberFormat="1" applyFont="1"/>
    <xf numFmtId="164" fontId="3" fillId="0" borderId="9" xfId="0" applyNumberFormat="1" applyFont="1" applyFill="1" applyBorder="1" applyAlignment="1">
      <alignment horizontal="center" vertical="center"/>
    </xf>
    <xf numFmtId="167" fontId="4" fillId="0" borderId="0" xfId="0" applyNumberFormat="1" applyFont="1"/>
    <xf numFmtId="164" fontId="1" fillId="0" borderId="16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0" fontId="4" fillId="0" borderId="0" xfId="0" applyFont="1" applyBorder="1" applyAlignment="1"/>
    <xf numFmtId="164" fontId="3" fillId="0" borderId="7" xfId="0" applyNumberFormat="1" applyFont="1" applyFill="1" applyBorder="1" applyAlignment="1">
      <alignment horizontal="center" vertical="center"/>
    </xf>
    <xf numFmtId="165" fontId="3" fillId="0" borderId="8" xfId="5" applyNumberFormat="1" applyFont="1" applyFill="1" applyBorder="1" applyAlignment="1">
      <alignment horizontal="center" vertical="center"/>
    </xf>
    <xf numFmtId="165" fontId="3" fillId="0" borderId="7" xfId="5" applyNumberFormat="1" applyFont="1" applyFill="1" applyBorder="1" applyAlignment="1">
      <alignment horizontal="center" vertical="center"/>
    </xf>
    <xf numFmtId="165" fontId="7" fillId="0" borderId="8" xfId="5" applyNumberFormat="1" applyFont="1" applyFill="1" applyBorder="1" applyAlignment="1">
      <alignment horizontal="center" vertical="center"/>
    </xf>
    <xf numFmtId="166" fontId="7" fillId="0" borderId="13" xfId="5" applyNumberFormat="1" applyFont="1" applyFill="1" applyBorder="1" applyAlignment="1">
      <alignment horizontal="center" vertical="center"/>
    </xf>
    <xf numFmtId="164" fontId="3" fillId="0" borderId="8" xfId="5" applyNumberFormat="1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4" fontId="1" fillId="0" borderId="0" xfId="3" applyNumberFormat="1" applyFont="1"/>
    <xf numFmtId="167" fontId="10" fillId="3" borderId="18" xfId="0" applyNumberFormat="1" applyFont="1" applyFill="1" applyBorder="1" applyAlignment="1">
      <alignment horizontal="center" vertical="center"/>
    </xf>
    <xf numFmtId="167" fontId="10" fillId="3" borderId="16" xfId="0" applyNumberFormat="1" applyFont="1" applyFill="1" applyBorder="1" applyAlignment="1">
      <alignment horizontal="center" vertical="center"/>
    </xf>
    <xf numFmtId="167" fontId="10" fillId="3" borderId="17" xfId="0" applyNumberFormat="1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166" fontId="0" fillId="0" borderId="0" xfId="0" applyNumberFormat="1"/>
    <xf numFmtId="164" fontId="3" fillId="0" borderId="12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 indent="2"/>
    </xf>
    <xf numFmtId="0" fontId="6" fillId="0" borderId="7" xfId="0" applyFont="1" applyFill="1" applyBorder="1" applyAlignment="1">
      <alignment horizontal="left" vertical="center" wrapText="1" indent="2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 indent="2"/>
    </xf>
    <xf numFmtId="0" fontId="6" fillId="0" borderId="7" xfId="0" applyFont="1" applyBorder="1" applyAlignment="1">
      <alignment horizontal="left" vertical="center" wrapText="1" indent="2"/>
    </xf>
    <xf numFmtId="0" fontId="8" fillId="3" borderId="1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6" fontId="11" fillId="0" borderId="0" xfId="0" applyNumberFormat="1" applyFont="1"/>
  </cellXfs>
  <cellStyles count="6">
    <cellStyle name="Normální" xfId="0" builtinId="0"/>
    <cellStyle name="Normální 10 2 2 2" xfId="1"/>
    <cellStyle name="Normální 10 2 2 2 2 2" xfId="3"/>
    <cellStyle name="Normální 2" xfId="5"/>
    <cellStyle name="Normální 2 6 2 2" xfId="4"/>
    <cellStyle name="Normální 2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showGridLines="0" tabSelected="1" zoomScale="85" zoomScaleNormal="85" zoomScalePageLayoutView="70" workbookViewId="0"/>
  </sheetViews>
  <sheetFormatPr defaultRowHeight="12.75" x14ac:dyDescent="0.2"/>
  <cols>
    <col min="1" max="1" width="4.7109375" customWidth="1"/>
    <col min="2" max="2" width="61.42578125" customWidth="1"/>
    <col min="3" max="3" width="9.140625" customWidth="1"/>
    <col min="4" max="6" width="16.42578125" customWidth="1"/>
    <col min="11" max="11" width="11.5703125" bestFit="1" customWidth="1"/>
  </cols>
  <sheetData>
    <row r="2" spans="1:11" ht="22.5" customHeight="1" thickBot="1" x14ac:dyDescent="0.25">
      <c r="A2" s="1"/>
      <c r="B2" s="37" t="s">
        <v>12</v>
      </c>
      <c r="C2" s="37"/>
      <c r="D2" s="37"/>
      <c r="E2" s="37"/>
      <c r="F2" s="37"/>
    </row>
    <row r="3" spans="1:11" ht="24.75" customHeight="1" x14ac:dyDescent="0.2">
      <c r="A3" s="1"/>
      <c r="B3" s="35" t="s">
        <v>0</v>
      </c>
      <c r="C3" s="36"/>
      <c r="D3" s="4">
        <v>2022</v>
      </c>
      <c r="E3" s="4">
        <v>2023</v>
      </c>
      <c r="F3" s="5">
        <v>2024</v>
      </c>
    </row>
    <row r="4" spans="1:11" ht="30" customHeight="1" x14ac:dyDescent="0.2">
      <c r="A4" s="1"/>
      <c r="B4" s="38" t="s">
        <v>16</v>
      </c>
      <c r="C4" s="39"/>
      <c r="D4" s="21">
        <v>411.14384321170002</v>
      </c>
      <c r="E4" s="21">
        <v>447.31127049565998</v>
      </c>
      <c r="F4" s="7">
        <v>481.30483342171999</v>
      </c>
      <c r="H4" s="57"/>
      <c r="K4" s="34"/>
    </row>
    <row r="5" spans="1:11" ht="10.5" customHeight="1" x14ac:dyDescent="0.2">
      <c r="A5" s="1"/>
      <c r="B5" s="40" t="s">
        <v>1</v>
      </c>
      <c r="C5" s="41"/>
      <c r="D5" s="42"/>
      <c r="E5" s="43"/>
      <c r="F5" s="44"/>
      <c r="H5" s="32"/>
    </row>
    <row r="6" spans="1:11" ht="30" customHeight="1" x14ac:dyDescent="0.2">
      <c r="A6" s="1"/>
      <c r="B6" s="40" t="s">
        <v>17</v>
      </c>
      <c r="C6" s="41"/>
      <c r="D6" s="8">
        <v>410.91600359259002</v>
      </c>
      <c r="E6" s="8">
        <v>447.05197605992998</v>
      </c>
      <c r="F6" s="9">
        <v>481.03545280336999</v>
      </c>
      <c r="K6" s="34"/>
    </row>
    <row r="7" spans="1:11" ht="30" customHeight="1" x14ac:dyDescent="0.2">
      <c r="A7" s="1"/>
      <c r="B7" s="40" t="s">
        <v>18</v>
      </c>
      <c r="C7" s="41"/>
      <c r="D7" s="10">
        <v>0.22783961911</v>
      </c>
      <c r="E7" s="10">
        <v>0.25929443572999999</v>
      </c>
      <c r="F7" s="11">
        <v>0.26938061834999999</v>
      </c>
      <c r="H7" s="32"/>
      <c r="I7" s="32"/>
    </row>
    <row r="8" spans="1:11" ht="30" customHeight="1" x14ac:dyDescent="0.2">
      <c r="A8" s="1"/>
      <c r="B8" s="38" t="s">
        <v>19</v>
      </c>
      <c r="C8" s="39"/>
      <c r="D8" s="6">
        <v>-426.14841405422999</v>
      </c>
      <c r="E8" s="6">
        <v>-501.32187239098999</v>
      </c>
      <c r="F8" s="31">
        <v>-520.82568016922005</v>
      </c>
    </row>
    <row r="9" spans="1:11" ht="22.5" customHeight="1" x14ac:dyDescent="0.2">
      <c r="A9" s="1"/>
      <c r="B9" s="45" t="s">
        <v>2</v>
      </c>
      <c r="C9" s="46"/>
      <c r="D9" s="8">
        <v>-3.4112650339999999</v>
      </c>
      <c r="E9" s="8">
        <v>-2.3140243319999998</v>
      </c>
      <c r="F9" s="12">
        <v>-2.0517621080000001</v>
      </c>
    </row>
    <row r="10" spans="1:11" ht="22.5" customHeight="1" thickBot="1" x14ac:dyDescent="0.25">
      <c r="A10" s="1"/>
      <c r="B10" s="47" t="s">
        <v>9</v>
      </c>
      <c r="C10" s="48"/>
      <c r="D10" s="28">
        <f>D4+D8</f>
        <v>-15.004570842529972</v>
      </c>
      <c r="E10" s="29">
        <f>E4+E8</f>
        <v>-54.010601895330012</v>
      </c>
      <c r="F10" s="30">
        <f>F4+F8</f>
        <v>-39.520846747500059</v>
      </c>
    </row>
    <row r="11" spans="1:11" ht="14.25" customHeight="1" x14ac:dyDescent="0.2">
      <c r="A11" s="1"/>
      <c r="B11" s="1"/>
      <c r="C11" s="2"/>
      <c r="D11" s="13"/>
      <c r="E11" s="1"/>
      <c r="F11" s="1"/>
    </row>
    <row r="12" spans="1:11" ht="22.5" customHeight="1" thickBot="1" x14ac:dyDescent="0.25">
      <c r="A12" s="1"/>
      <c r="B12" s="37" t="s">
        <v>13</v>
      </c>
      <c r="C12" s="37"/>
      <c r="D12" s="37"/>
      <c r="E12" s="37"/>
      <c r="F12" s="37"/>
    </row>
    <row r="13" spans="1:11" ht="24.75" customHeight="1" x14ac:dyDescent="0.2">
      <c r="A13" s="1"/>
      <c r="B13" s="35" t="s">
        <v>3</v>
      </c>
      <c r="C13" s="36"/>
      <c r="D13" s="4">
        <v>2022</v>
      </c>
      <c r="E13" s="4">
        <v>2023</v>
      </c>
      <c r="F13" s="5">
        <v>2024</v>
      </c>
    </row>
    <row r="14" spans="1:11" ht="30" customHeight="1" x14ac:dyDescent="0.2">
      <c r="A14" s="1"/>
      <c r="B14" s="38" t="s">
        <v>20</v>
      </c>
      <c r="C14" s="39"/>
      <c r="D14" s="22">
        <v>29.192755429799998</v>
      </c>
      <c r="E14" s="22">
        <v>31.730279377790001</v>
      </c>
      <c r="F14" s="7">
        <v>42.669749872179999</v>
      </c>
    </row>
    <row r="15" spans="1:11" ht="10.5" customHeight="1" x14ac:dyDescent="0.2">
      <c r="A15" s="1"/>
      <c r="B15" s="40" t="s">
        <v>1</v>
      </c>
      <c r="C15" s="41"/>
      <c r="D15" s="42"/>
      <c r="E15" s="43"/>
      <c r="F15" s="44"/>
    </row>
    <row r="16" spans="1:11" ht="30" customHeight="1" x14ac:dyDescent="0.2">
      <c r="A16" s="1"/>
      <c r="B16" s="40" t="s">
        <v>21</v>
      </c>
      <c r="C16" s="41"/>
      <c r="D16" s="23">
        <v>29.011635575900002</v>
      </c>
      <c r="E16" s="23">
        <v>31.531816368769999</v>
      </c>
      <c r="F16" s="9">
        <v>42.430360798439999</v>
      </c>
    </row>
    <row r="17" spans="1:9" ht="37.5" customHeight="1" x14ac:dyDescent="0.2">
      <c r="A17" s="1"/>
      <c r="B17" s="40" t="s">
        <v>22</v>
      </c>
      <c r="C17" s="41"/>
      <c r="D17" s="24">
        <v>0.18111985389999999</v>
      </c>
      <c r="E17" s="24">
        <v>0.19846300902</v>
      </c>
      <c r="F17" s="11">
        <v>0.23938907374000001</v>
      </c>
      <c r="H17" s="32"/>
      <c r="I17" s="32"/>
    </row>
    <row r="18" spans="1:9" ht="22.5" customHeight="1" x14ac:dyDescent="0.2">
      <c r="A18" s="1"/>
      <c r="B18" s="49" t="s">
        <v>23</v>
      </c>
      <c r="C18" s="50"/>
      <c r="D18" s="25">
        <v>-36.191310735750001</v>
      </c>
      <c r="E18" s="25">
        <v>-34.423817473180002</v>
      </c>
      <c r="F18" s="33">
        <v>-35.842621885539998</v>
      </c>
    </row>
    <row r="19" spans="1:9" ht="22.5" customHeight="1" thickBot="1" x14ac:dyDescent="0.25">
      <c r="A19" s="1"/>
      <c r="B19" s="47" t="s">
        <v>10</v>
      </c>
      <c r="C19" s="48"/>
      <c r="D19" s="28">
        <f>D14+D18</f>
        <v>-6.9985553059500027</v>
      </c>
      <c r="E19" s="29">
        <f>E14+E18</f>
        <v>-2.6935380953900001</v>
      </c>
      <c r="F19" s="30">
        <f>F14+F18</f>
        <v>6.8271279866400008</v>
      </c>
    </row>
    <row r="20" spans="1:9" ht="14.25" customHeight="1" x14ac:dyDescent="0.2">
      <c r="A20" s="1"/>
      <c r="B20" s="1"/>
      <c r="C20" s="2"/>
      <c r="D20" s="14"/>
      <c r="E20" s="1"/>
      <c r="F20" s="1"/>
    </row>
    <row r="21" spans="1:9" ht="22.5" customHeight="1" thickBot="1" x14ac:dyDescent="0.25">
      <c r="A21" s="1"/>
      <c r="B21" s="37" t="s">
        <v>14</v>
      </c>
      <c r="C21" s="37"/>
      <c r="D21" s="37"/>
      <c r="E21" s="37"/>
      <c r="F21" s="37"/>
    </row>
    <row r="22" spans="1:9" ht="24.75" customHeight="1" x14ac:dyDescent="0.2">
      <c r="A22" s="1"/>
      <c r="B22" s="35" t="s">
        <v>4</v>
      </c>
      <c r="C22" s="36"/>
      <c r="D22" s="4">
        <v>2022</v>
      </c>
      <c r="E22" s="4">
        <v>2023</v>
      </c>
      <c r="F22" s="5">
        <v>2024</v>
      </c>
    </row>
    <row r="23" spans="1:9" ht="30" customHeight="1" x14ac:dyDescent="0.2">
      <c r="A23" s="1"/>
      <c r="B23" s="38" t="s">
        <v>24</v>
      </c>
      <c r="C23" s="39"/>
      <c r="D23" s="6">
        <f>D4+D14</f>
        <v>440.33659864150002</v>
      </c>
      <c r="E23" s="6">
        <f>E4+E14</f>
        <v>479.04154987344998</v>
      </c>
      <c r="F23" s="15">
        <f>F4+F14</f>
        <v>523.97458329389997</v>
      </c>
    </row>
    <row r="24" spans="1:9" ht="30" customHeight="1" x14ac:dyDescent="0.2">
      <c r="A24" s="1"/>
      <c r="B24" s="38" t="s">
        <v>25</v>
      </c>
      <c r="C24" s="39"/>
      <c r="D24" s="6">
        <f>D8+D18</f>
        <v>-462.33972478997998</v>
      </c>
      <c r="E24" s="20">
        <f>E8+E18</f>
        <v>-535.74568986417</v>
      </c>
      <c r="F24" s="26">
        <f>F8+F18</f>
        <v>-556.66830205476003</v>
      </c>
    </row>
    <row r="25" spans="1:9" ht="22.5" customHeight="1" thickBot="1" x14ac:dyDescent="0.25">
      <c r="A25" s="1"/>
      <c r="B25" s="47" t="s">
        <v>11</v>
      </c>
      <c r="C25" s="48"/>
      <c r="D25" s="28">
        <f>D23+D24</f>
        <v>-22.003126148479964</v>
      </c>
      <c r="E25" s="29">
        <f>E23+E24</f>
        <v>-56.704139990720023</v>
      </c>
      <c r="F25" s="30">
        <f>F23+F24</f>
        <v>-32.693718760860065</v>
      </c>
    </row>
    <row r="26" spans="1:9" ht="14.25" customHeight="1" x14ac:dyDescent="0.2">
      <c r="A26" s="1"/>
      <c r="B26" s="1"/>
      <c r="C26" s="2"/>
      <c r="D26" s="16"/>
      <c r="E26" s="1"/>
      <c r="F26" s="1"/>
    </row>
    <row r="27" spans="1:9" ht="22.5" customHeight="1" thickBot="1" x14ac:dyDescent="0.25">
      <c r="A27" s="1"/>
      <c r="B27" s="52" t="s">
        <v>15</v>
      </c>
      <c r="C27" s="52"/>
      <c r="D27" s="52"/>
      <c r="E27" s="52"/>
      <c r="F27" s="52"/>
    </row>
    <row r="28" spans="1:9" ht="24.75" customHeight="1" x14ac:dyDescent="0.2">
      <c r="A28" s="1"/>
      <c r="B28" s="35" t="s">
        <v>5</v>
      </c>
      <c r="C28" s="36"/>
      <c r="D28" s="4">
        <v>2022</v>
      </c>
      <c r="E28" s="4">
        <v>2023</v>
      </c>
      <c r="F28" s="5">
        <v>2024</v>
      </c>
    </row>
    <row r="29" spans="1:9" ht="30" customHeight="1" thickBot="1" x14ac:dyDescent="0.25">
      <c r="A29" s="1"/>
      <c r="B29" s="53" t="s">
        <v>26</v>
      </c>
      <c r="C29" s="54"/>
      <c r="D29" s="17">
        <v>457.95296915591001</v>
      </c>
      <c r="E29" s="17">
        <v>498.20673812119003</v>
      </c>
      <c r="F29" s="18">
        <v>544.59618859778004</v>
      </c>
      <c r="H29" s="27"/>
    </row>
    <row r="30" spans="1:9" x14ac:dyDescent="0.2">
      <c r="A30" s="1"/>
      <c r="B30" s="1"/>
      <c r="C30" s="2"/>
      <c r="D30" s="1"/>
      <c r="E30" s="1"/>
      <c r="F30" s="3"/>
    </row>
    <row r="31" spans="1:9" x14ac:dyDescent="0.2">
      <c r="A31" s="1"/>
      <c r="B31" s="55" t="s">
        <v>6</v>
      </c>
      <c r="C31" s="55"/>
      <c r="D31" s="55"/>
      <c r="E31" s="55"/>
      <c r="F31" s="55"/>
    </row>
    <row r="32" spans="1:9" x14ac:dyDescent="0.2">
      <c r="A32" s="1"/>
      <c r="B32" s="19"/>
      <c r="C32" s="19"/>
      <c r="D32" s="19"/>
      <c r="E32" s="19"/>
      <c r="F32" s="19"/>
    </row>
    <row r="33" spans="1:6" ht="29.25" customHeight="1" x14ac:dyDescent="0.2">
      <c r="A33" s="1"/>
      <c r="B33" s="51" t="s">
        <v>7</v>
      </c>
      <c r="C33" s="51"/>
      <c r="D33" s="51"/>
      <c r="E33" s="51"/>
      <c r="F33" s="51"/>
    </row>
    <row r="34" spans="1:6" x14ac:dyDescent="0.2">
      <c r="A34" s="1"/>
      <c r="B34" s="1"/>
      <c r="C34" s="56"/>
      <c r="D34" s="56"/>
      <c r="E34" s="56"/>
      <c r="F34" s="56"/>
    </row>
    <row r="35" spans="1:6" ht="66.75" customHeight="1" x14ac:dyDescent="0.2">
      <c r="A35" s="1"/>
      <c r="B35" s="51" t="s">
        <v>8</v>
      </c>
      <c r="C35" s="51"/>
      <c r="D35" s="51"/>
      <c r="E35" s="51"/>
      <c r="F35" s="51"/>
    </row>
  </sheetData>
  <mergeCells count="31">
    <mergeCell ref="B33:F33"/>
    <mergeCell ref="B35:F35"/>
    <mergeCell ref="B27:F27"/>
    <mergeCell ref="B28:C28"/>
    <mergeCell ref="B29:C29"/>
    <mergeCell ref="B31:F31"/>
    <mergeCell ref="C34:F34"/>
    <mergeCell ref="B25:C25"/>
    <mergeCell ref="B14:C14"/>
    <mergeCell ref="B15:C15"/>
    <mergeCell ref="D15:F15"/>
    <mergeCell ref="B16:C16"/>
    <mergeCell ref="B17:C17"/>
    <mergeCell ref="B18:C18"/>
    <mergeCell ref="B19:C19"/>
    <mergeCell ref="B21:F21"/>
    <mergeCell ref="B22:C22"/>
    <mergeCell ref="B23:C23"/>
    <mergeCell ref="B24:C24"/>
    <mergeCell ref="B13:C13"/>
    <mergeCell ref="B2:F2"/>
    <mergeCell ref="B3:C3"/>
    <mergeCell ref="B4:C4"/>
    <mergeCell ref="B5:C5"/>
    <mergeCell ref="D5:F5"/>
    <mergeCell ref="B6:C6"/>
    <mergeCell ref="B7:C7"/>
    <mergeCell ref="B8:C8"/>
    <mergeCell ref="B9:C9"/>
    <mergeCell ref="B10:C10"/>
    <mergeCell ref="B12:F12"/>
  </mergeCells>
  <printOptions horizontalCentered="1"/>
  <pageMargins left="0.39370078740157483" right="0.39370078740157483" top="1.299212598425197" bottom="0.78740157480314965" header="0.31496062992125984" footer="0.31496062992125984"/>
  <pageSetup paperSize="9" scale="79" orientation="portrait" r:id="rId1"/>
  <headerFooter differentFirst="1" scaleWithDoc="0">
    <firstHeader>&amp;L&amp;G</first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30.9.2024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13)</dc:creator>
  <cp:lastModifiedBy>Novotný Ondřej (ČSSZ 61)</cp:lastModifiedBy>
  <cp:lastPrinted>2024-05-10T09:08:46Z</cp:lastPrinted>
  <dcterms:created xsi:type="dcterms:W3CDTF">2023-01-12T15:20:59Z</dcterms:created>
  <dcterms:modified xsi:type="dcterms:W3CDTF">2024-10-14T20:05:47Z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